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3" i="27" l="1"/>
  <c r="B46" i="27"/>
  <c r="F20" i="27"/>
  <c r="E22" i="27" s="1"/>
  <c r="E23" i="27" l="1"/>
  <c r="E26" i="27" s="1"/>
  <c r="B47" i="27" s="1"/>
  <c r="B48" i="27" s="1"/>
  <c r="B47" i="26"/>
  <c r="F20" i="26"/>
  <c r="E22" i="26" s="1"/>
  <c r="E23" i="26" l="1"/>
  <c r="E27" i="26" s="1"/>
  <c r="B48" i="26" s="1"/>
  <c r="B49" i="26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<sst xmlns="http://schemas.openxmlformats.org/spreadsheetml/2006/main" count="113" uniqueCount="57">
  <si>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</si>
  <si>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</si>
  <si>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</si>
  <si>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</si>
  <si>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</si>
  <si>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</si>
  <si>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</si>
  <si>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</si>
  <si>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</si>
  <si>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</si>
  <si>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</si>
  <si>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</si>
  <si>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</si>
  <si>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</si>
  <si>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</si>
  <si>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</si>
  <si>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</si>
  <si>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</si>
  <si>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</si>
  <si>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</si>
  <si>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</si>
  <si>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</si>
  <si>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</si>
  <si>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</si>
  <si>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</si>
  <si>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</si>
  <si>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Шматовой Натальи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</si>
  <si>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28.05.2013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</si>
  <si>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</si>
  <si>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</si>
  <si>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</si>
  <si>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</si>
  <si>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</si>
  <si>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</si>
  <si>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</si>
  <si>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</si>
  <si>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</si>
  <si>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</si>
  <si>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</si>
  <si>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</si>
  <si>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</si>
  <si>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Заказчик - Собственники МКД, в лице председателя совета МКД Шматовой Н.С.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</si>
  <si>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</si>
  <si>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</si>
  <si>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</si>
  <si>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- 634,4</t>
  </si>
  <si>
    <t>интернет Ростелеком</t>
  </si>
  <si>
    <t>Предъявлено населению 40937,85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</si>
  <si>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</si>
  <si>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</si>
  <si>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</si>
  <si>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</si>
  <si>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семь тысяч четыреста пятьдесят два рубля 74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</si>
  <si>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</si>
  <si>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</si>
  <si>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</si>
  <si>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семь тысяч четыреста шестьдесят рублей 27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</si>
</sst>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7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2.2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48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20"/>
      <c r="C4" s="20"/>
      <c r="D4" s="26"/>
      <c r="E4" s="25" t="s">
        <v>49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43</v>
      </c>
      <c r="B15" s="39"/>
      <c r="C15" s="39"/>
      <c r="D15" s="39"/>
      <c r="E15" s="39"/>
    </row>
    <row r="16" spans="1:5" ht="10.5" customHeight="1" x14ac:dyDescent="0.25">
      <c r="A16" s="42" t="s">
        <v>16</v>
      </c>
      <c r="B16" s="45"/>
      <c r="C16" s="45"/>
      <c r="D16" s="45"/>
      <c r="E16" s="45"/>
    </row>
    <row r="17" spans="1:7" ht="30.75" customHeight="1" x14ac:dyDescent="0.25">
      <c r="A17" s="39" t="s">
        <v>17</v>
      </c>
      <c r="B17" s="39"/>
      <c r="C17" s="39"/>
      <c r="D17" s="39"/>
      <c r="E17" s="39"/>
    </row>
    <row r="18" spans="1:7" ht="63.75" customHeight="1" x14ac:dyDescent="0.25">
      <c r="A18" s="39" t="s">
        <v>28</v>
      </c>
      <c r="B18" s="39"/>
      <c r="C18" s="39"/>
      <c r="D18" s="39"/>
      <c r="E18" s="39"/>
    </row>
    <row r="19" spans="1:7" ht="33.7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15.23</v>
      </c>
      <c r="E22" s="7">
        <f>D22*F20*G20</f>
        <v>28985.736000000001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8297.9519999999993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169.05</v>
      </c>
    </row>
    <row r="25" spans="1:7" s="34" customFormat="1" ht="60" x14ac:dyDescent="0.25">
      <c r="A25" s="30" t="s">
        <v>50</v>
      </c>
      <c r="B25" s="31" t="s">
        <v>51</v>
      </c>
      <c r="C25" s="32" t="s">
        <v>32</v>
      </c>
      <c r="D25" s="32"/>
      <c r="E25" s="33">
        <v>486.5</v>
      </c>
    </row>
    <row r="26" spans="1:7" x14ac:dyDescent="0.25">
      <c r="A26" s="21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E22+E23+E24</f>
        <v>37452.738000000005</v>
      </c>
    </row>
    <row r="29" spans="1:7" ht="29.25" customHeight="1" x14ac:dyDescent="0.25">
      <c r="A29" s="47" t="s">
        <v>52</v>
      </c>
      <c r="B29" s="47"/>
      <c r="C29" s="47"/>
      <c r="D29" s="47"/>
      <c r="E29" s="47"/>
    </row>
    <row r="30" spans="1:7" ht="29.25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0" customHeight="1" x14ac:dyDescent="0.25">
      <c r="A32" s="39" t="s">
        <v>33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9" t="s">
        <v>44</v>
      </c>
      <c r="B36" s="49"/>
      <c r="C36" s="49"/>
      <c r="D36" s="49"/>
      <c r="E36" s="49"/>
    </row>
    <row r="37" spans="1:5" x14ac:dyDescent="0.25">
      <c r="B37" s="46" t="s">
        <v>19</v>
      </c>
      <c r="C37" s="46"/>
      <c r="D37" s="46"/>
      <c r="E37" s="5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49" t="s">
        <v>41</v>
      </c>
      <c r="B39" s="49"/>
      <c r="C39" s="49"/>
      <c r="D39" s="49"/>
      <c r="E39" s="49"/>
    </row>
    <row r="40" spans="1:5" x14ac:dyDescent="0.25">
      <c r="B40" s="46" t="s">
        <v>19</v>
      </c>
      <c r="C40" s="46"/>
      <c r="D40" s="46"/>
      <c r="E40" s="5" t="s">
        <v>6</v>
      </c>
    </row>
    <row r="42" spans="1:5" x14ac:dyDescent="0.25">
      <c r="A42" s="2" t="s">
        <v>45</v>
      </c>
    </row>
    <row r="43" spans="1:5" x14ac:dyDescent="0.25">
      <c r="A43" s="13" t="s">
        <v>34</v>
      </c>
    </row>
    <row r="44" spans="1:5" x14ac:dyDescent="0.25">
      <c r="A44" s="2" t="s">
        <v>39</v>
      </c>
      <c r="B44" s="14">
        <v>18201.939999999999</v>
      </c>
    </row>
    <row r="45" spans="1:5" x14ac:dyDescent="0.25">
      <c r="A45" s="16" t="s">
        <v>47</v>
      </c>
      <c r="B45" s="15"/>
    </row>
    <row r="46" spans="1:5" x14ac:dyDescent="0.25">
      <c r="A46" s="2" t="s">
        <v>36</v>
      </c>
      <c r="B46" s="15">
        <v>37513.4</v>
      </c>
    </row>
    <row r="47" spans="1:5" x14ac:dyDescent="0.25">
      <c r="A47" s="2" t="s">
        <v>46</v>
      </c>
      <c r="B47" s="15">
        <f>150*3</f>
        <v>450</v>
      </c>
    </row>
    <row r="48" spans="1:5" ht="30" x14ac:dyDescent="0.25">
      <c r="A48" s="22" t="s">
        <v>37</v>
      </c>
      <c r="B48" s="15">
        <f>E27</f>
        <v>37452.738000000005</v>
      </c>
    </row>
    <row r="49" spans="1:2" x14ac:dyDescent="0.25">
      <c r="A49" s="13" t="s">
        <v>35</v>
      </c>
      <c r="B49" s="17">
        <f>B44+B46+B47-B48</f>
        <v>18712.601999999992</v>
      </c>
    </row>
    <row r="52" spans="1:2" x14ac:dyDescent="0.25">
      <c r="B52" s="2">
        <v>18201.939999999999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2.2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53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20"/>
      <c r="C4" s="20"/>
      <c r="D4" s="26"/>
      <c r="E4" s="25" t="s">
        <v>54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6.2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43</v>
      </c>
      <c r="B15" s="39"/>
      <c r="C15" s="39"/>
      <c r="D15" s="39"/>
      <c r="E15" s="39"/>
    </row>
    <row r="16" spans="1:5" ht="10.5" customHeight="1" x14ac:dyDescent="0.25">
      <c r="A16" s="42" t="s">
        <v>16</v>
      </c>
      <c r="B16" s="45"/>
      <c r="C16" s="45"/>
      <c r="D16" s="45"/>
      <c r="E16" s="45"/>
    </row>
    <row r="17" spans="1:7" ht="30.75" customHeight="1" x14ac:dyDescent="0.25">
      <c r="A17" s="39" t="s">
        <v>17</v>
      </c>
      <c r="B17" s="39"/>
      <c r="C17" s="39"/>
      <c r="D17" s="39"/>
      <c r="E17" s="39"/>
    </row>
    <row r="18" spans="1:7" ht="63.75" customHeight="1" x14ac:dyDescent="0.25">
      <c r="A18" s="39" t="s">
        <v>28</v>
      </c>
      <c r="B18" s="39"/>
      <c r="C18" s="39"/>
      <c r="D18" s="39"/>
      <c r="E18" s="39"/>
    </row>
    <row r="19" spans="1:7" ht="33.7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15.23</v>
      </c>
      <c r="E22" s="7">
        <f>D22*F20*G20</f>
        <v>28985.736000000001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8297.9519999999993</v>
      </c>
    </row>
    <row r="24" spans="1:7" x14ac:dyDescent="0.25">
      <c r="A24" s="6" t="s">
        <v>30</v>
      </c>
      <c r="B24" s="8" t="s">
        <v>55</v>
      </c>
      <c r="C24" s="3" t="s">
        <v>32</v>
      </c>
      <c r="D24" s="3"/>
      <c r="E24" s="7">
        <v>176.58</v>
      </c>
    </row>
    <row r="25" spans="1:7" x14ac:dyDescent="0.25">
      <c r="A25" s="21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E22+E23+E24</f>
        <v>37460.268000000004</v>
      </c>
    </row>
    <row r="28" spans="1:7" ht="29.25" customHeight="1" x14ac:dyDescent="0.25">
      <c r="A28" s="47" t="s">
        <v>56</v>
      </c>
      <c r="B28" s="47"/>
      <c r="C28" s="47"/>
      <c r="D28" s="47"/>
      <c r="E28" s="47"/>
    </row>
    <row r="29" spans="1:7" ht="29.2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33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9" t="s">
        <v>44</v>
      </c>
      <c r="B35" s="49"/>
      <c r="C35" s="49"/>
      <c r="D35" s="49"/>
      <c r="E35" s="49"/>
    </row>
    <row r="36" spans="1:5" x14ac:dyDescent="0.25">
      <c r="B36" s="46" t="s">
        <v>19</v>
      </c>
      <c r="C36" s="46"/>
      <c r="D36" s="46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9" t="s">
        <v>41</v>
      </c>
      <c r="B38" s="49"/>
      <c r="C38" s="49"/>
      <c r="D38" s="49"/>
      <c r="E38" s="49"/>
    </row>
    <row r="39" spans="1:5" x14ac:dyDescent="0.25">
      <c r="B39" s="46" t="s">
        <v>19</v>
      </c>
      <c r="C39" s="46"/>
      <c r="D39" s="46"/>
      <c r="E39" s="5" t="s">
        <v>6</v>
      </c>
    </row>
    <row r="41" spans="1:5" x14ac:dyDescent="0.25">
      <c r="A41" s="2" t="s">
        <v>45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f>'1кв'!B49</f>
        <v>18712.601999999992</v>
      </c>
    </row>
    <row r="44" spans="1:5" x14ac:dyDescent="0.25">
      <c r="A44" s="16" t="s">
        <v>47</v>
      </c>
      <c r="B44" s="15"/>
    </row>
    <row r="45" spans="1:5" x14ac:dyDescent="0.25">
      <c r="A45" s="2" t="s">
        <v>36</v>
      </c>
      <c r="B45" s="15">
        <v>38397.5</v>
      </c>
    </row>
    <row r="46" spans="1:5" x14ac:dyDescent="0.25">
      <c r="A46" s="2" t="s">
        <v>46</v>
      </c>
      <c r="B46" s="15">
        <f>150*3</f>
        <v>450</v>
      </c>
    </row>
    <row r="47" spans="1:5" ht="30" x14ac:dyDescent="0.25">
      <c r="A47" s="27" t="s">
        <v>37</v>
      </c>
      <c r="B47" s="15">
        <f>E26</f>
        <v>37460.268000000004</v>
      </c>
    </row>
    <row r="48" spans="1:5" x14ac:dyDescent="0.25">
      <c r="A48" s="13" t="s">
        <v>35</v>
      </c>
      <c r="B48" s="17">
        <f>B43+B45+B46-B47</f>
        <v>20099.833999999988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2024-08-13T13:05:59Z</dcterms:modified>
</cp:coreProperties>
</file>